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14" i="1" l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38" i="1" l="1"/>
  <c r="I62" i="1"/>
  <c r="F43" i="1"/>
  <c r="J43" i="1"/>
  <c r="I43" i="1"/>
  <c r="H43" i="1"/>
  <c r="G43" i="1"/>
  <c r="F24" i="1"/>
  <c r="G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J234" i="1"/>
  <c r="H234" i="1"/>
  <c r="I234" i="1"/>
  <c r="F234" i="1"/>
  <c r="G234" i="1"/>
</calcChain>
</file>

<file path=xl/sharedStrings.xml><?xml version="1.0" encoding="utf-8"?>
<sst xmlns="http://schemas.openxmlformats.org/spreadsheetml/2006/main" count="312" uniqueCount="76">
  <si>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</si>
  <si>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</si>
  <si>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</si>
  <si>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</si>
  <si>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</si>
  <si>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</si>
  <si>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</si>
  <si>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</si>
  <si>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</si>
  <si>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</si>
  <si>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</si>
  <si>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</si>
  <si>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</si>
  <si>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</si>
  <si>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</si>
  <si>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</si>
  <si>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</si>
  <si>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</si>
  <si>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</si>
  <si>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</si>
  <si>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</si>
  <si>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</si>
  <si>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</si>
  <si>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</si>
  <si>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</si>
  <si>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</si>
  <si>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</si>
  <si>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</si>
  <si>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</si>
  <si>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</si>
  <si>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</si>
  <si>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</si>
  <si>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</si>
  <si>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</si>
  <si>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</si>
  <si>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</si>
  <si>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</si>
  <si>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</si>
  <si>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</si>
  <si>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</si>
  <si>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Тюкавкина Н.П.</t>
  </si>
  <si>
    <t>салат из белокочанной капусты</t>
  </si>
  <si>
    <t>суп картофельный</t>
  </si>
  <si>
    <t>рис отварной</t>
  </si>
  <si>
    <t>гуляш из говядины</t>
  </si>
  <si>
    <t>компот из сухофруктов</t>
  </si>
  <si>
    <t>хлеб пшеничный</t>
  </si>
  <si>
    <t>икра кабачковая</t>
  </si>
  <si>
    <t>борщ</t>
  </si>
  <si>
    <t>фрикадельки</t>
  </si>
  <si>
    <t>макароны отварные</t>
  </si>
  <si>
    <t>кисель</t>
  </si>
  <si>
    <t>мандарины</t>
  </si>
  <si>
    <t>яблоки</t>
  </si>
  <si>
    <t>салат из свежих помидор</t>
  </si>
  <si>
    <t>суп гороховый</t>
  </si>
  <si>
    <t>картофель тушеный с луком</t>
  </si>
  <si>
    <t>курица запеченная</t>
  </si>
  <si>
    <t>чай витаминный</t>
  </si>
  <si>
    <t>бананы</t>
  </si>
  <si>
    <t>салат мазайка</t>
  </si>
  <si>
    <t>щи из свежей капусты</t>
  </si>
  <si>
    <t>плов с курицей</t>
  </si>
  <si>
    <t>сок фруктовый</t>
  </si>
  <si>
    <t>винегрет</t>
  </si>
  <si>
    <t>рассольник</t>
  </si>
  <si>
    <t>картофельное пюре</t>
  </si>
  <si>
    <t>салат из свежих огурцов</t>
  </si>
  <si>
    <t>суп с рисом</t>
  </si>
  <si>
    <t>каша гречневая</t>
  </si>
  <si>
    <t>ёжики мясные</t>
  </si>
  <si>
    <t>салат из свежих овощей</t>
  </si>
  <si>
    <t>суп с вермишелью</t>
  </si>
  <si>
    <t>каша пшенная</t>
  </si>
  <si>
    <t>рыба запеченная</t>
  </si>
  <si>
    <t>МОУ Маньковская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</si>
</sst>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4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0.92</v>
      </c>
      <c r="H14" s="43">
        <v>2.0499999999999998</v>
      </c>
      <c r="I14" s="43">
        <v>4.62</v>
      </c>
      <c r="J14" s="43">
        <v>41.22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2.02</v>
      </c>
      <c r="H15" s="43">
        <v>1.38</v>
      </c>
      <c r="I15" s="43">
        <v>15.88</v>
      </c>
      <c r="J15" s="43">
        <v>84.7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3.81</v>
      </c>
      <c r="H16" s="43">
        <v>3.08</v>
      </c>
      <c r="I16" s="43">
        <v>40.01</v>
      </c>
      <c r="J16" s="43">
        <v>202.95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90</v>
      </c>
      <c r="G17" s="43">
        <v>13.88</v>
      </c>
      <c r="H17" s="43">
        <v>14.9</v>
      </c>
      <c r="I17" s="43">
        <v>3.47</v>
      </c>
      <c r="J17" s="43">
        <v>203.76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180</v>
      </c>
      <c r="G18" s="43">
        <v>0.7</v>
      </c>
      <c r="H18" s="43">
        <v>0.05</v>
      </c>
      <c r="I18" s="43">
        <v>23.1</v>
      </c>
      <c r="J18" s="43">
        <v>96.72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52</v>
      </c>
      <c r="F21" s="43">
        <v>100</v>
      </c>
      <c r="G21" s="43">
        <v>0.8</v>
      </c>
      <c r="H21" s="43">
        <v>0.2</v>
      </c>
      <c r="I21" s="43">
        <v>7.5</v>
      </c>
      <c r="J21" s="43">
        <v>38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25.290000000000003</v>
      </c>
      <c r="H23" s="19">
        <f t="shared" si="2"/>
        <v>22.06</v>
      </c>
      <c r="I23" s="19">
        <f t="shared" si="2"/>
        <v>113.9</v>
      </c>
      <c r="J23" s="19">
        <f t="shared" si="2"/>
        <v>761.35</v>
      </c>
      <c r="K23" s="25"/>
      <c r="L23" s="19">
        <v>96.04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820</v>
      </c>
      <c r="G24" s="32">
        <f t="shared" ref="G24:J24" si="3">G13+G23</f>
        <v>25.290000000000003</v>
      </c>
      <c r="H24" s="32">
        <f t="shared" si="3"/>
        <v>22.06</v>
      </c>
      <c r="I24" s="32">
        <f t="shared" si="3"/>
        <v>113.9</v>
      </c>
      <c r="J24" s="32">
        <f t="shared" si="3"/>
        <v>761.35</v>
      </c>
      <c r="K24" s="32"/>
      <c r="L24" s="32">
        <f t="shared" ref="L24" si="4">L13+L23</f>
        <v>96.04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1.05</v>
      </c>
      <c r="H33" s="43">
        <v>2.2200000000000002</v>
      </c>
      <c r="I33" s="43">
        <v>5.46</v>
      </c>
      <c r="J33" s="43">
        <v>46.99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1.46</v>
      </c>
      <c r="H34" s="43">
        <v>3.09</v>
      </c>
      <c r="I34" s="43">
        <v>7.57</v>
      </c>
      <c r="J34" s="43">
        <v>64.75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150</v>
      </c>
      <c r="G35" s="43">
        <v>5.85</v>
      </c>
      <c r="H35" s="43">
        <v>2.86</v>
      </c>
      <c r="I35" s="43">
        <v>37.4</v>
      </c>
      <c r="J35" s="43">
        <v>198.97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90</v>
      </c>
      <c r="G36" s="43">
        <v>13.64</v>
      </c>
      <c r="H36" s="43">
        <v>12.93</v>
      </c>
      <c r="I36" s="43">
        <v>6.76</v>
      </c>
      <c r="J36" s="43">
        <v>198.28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180</v>
      </c>
      <c r="G37" s="43">
        <v>0.19</v>
      </c>
      <c r="H37" s="43">
        <v>0.04</v>
      </c>
      <c r="I37" s="43">
        <v>22.3</v>
      </c>
      <c r="J37" s="43">
        <v>87.74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 t="s">
        <v>53</v>
      </c>
      <c r="F40" s="43">
        <v>200</v>
      </c>
      <c r="G40" s="43">
        <v>0.8</v>
      </c>
      <c r="H40" s="43">
        <v>0.8</v>
      </c>
      <c r="I40" s="43">
        <v>19.600000000000001</v>
      </c>
      <c r="J40" s="43">
        <v>94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9">SUM(G33:G41)</f>
        <v>26.150000000000002</v>
      </c>
      <c r="H42" s="19">
        <f t="shared" ref="H42" si="10">SUM(H33:H41)</f>
        <v>22.34</v>
      </c>
      <c r="I42" s="19">
        <f t="shared" ref="I42" si="11">SUM(I33:I41)</f>
        <v>118.41</v>
      </c>
      <c r="J42" s="19">
        <f t="shared" ref="J42" si="12">SUM(J33:J41)</f>
        <v>784.73</v>
      </c>
      <c r="K42" s="25"/>
      <c r="L42" s="19">
        <v>96.04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920</v>
      </c>
      <c r="G43" s="32">
        <f t="shared" ref="G43" si="13">G32+G42</f>
        <v>26.150000000000002</v>
      </c>
      <c r="H43" s="32">
        <f t="shared" ref="H43" si="14">H32+H42</f>
        <v>22.34</v>
      </c>
      <c r="I43" s="32">
        <f t="shared" ref="I43" si="15">I32+I42</f>
        <v>118.41</v>
      </c>
      <c r="J43" s="32">
        <f t="shared" ref="J43:L43" si="16">J32+J42</f>
        <v>784.73</v>
      </c>
      <c r="K43" s="32"/>
      <c r="L43" s="32">
        <f t="shared" si="16"/>
        <v>96.04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14.4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8.02</v>
      </c>
      <c r="H53" s="43">
        <v>4.5999999999999996</v>
      </c>
      <c r="I53" s="43">
        <v>15</v>
      </c>
      <c r="J53" s="43">
        <v>133.81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150</v>
      </c>
      <c r="G54" s="43">
        <v>3.1349999999999998</v>
      </c>
      <c r="H54" s="43">
        <v>10.574999999999999</v>
      </c>
      <c r="I54" s="43">
        <v>21.105</v>
      </c>
      <c r="J54" s="43">
        <v>195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90</v>
      </c>
      <c r="G55" s="43">
        <v>26.18</v>
      </c>
      <c r="H55" s="43">
        <v>9.4499999999999993</v>
      </c>
      <c r="I55" s="43"/>
      <c r="J55" s="43">
        <v>165.94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180</v>
      </c>
      <c r="G56" s="43">
        <v>0.4</v>
      </c>
      <c r="H56" s="43">
        <v>0.13</v>
      </c>
      <c r="I56" s="43">
        <v>17.97</v>
      </c>
      <c r="J56" s="43">
        <v>79.45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 t="s">
        <v>59</v>
      </c>
      <c r="F59" s="43">
        <v>200</v>
      </c>
      <c r="G59" s="43">
        <v>1.1000000000000001</v>
      </c>
      <c r="H59" s="43">
        <v>0.3</v>
      </c>
      <c r="I59" s="43">
        <v>20.2</v>
      </c>
      <c r="J59" s="43">
        <v>89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1">SUM(G52:G60)</f>
        <v>42.654999999999994</v>
      </c>
      <c r="H61" s="19">
        <f t="shared" ref="H61" si="22">SUM(H52:H60)</f>
        <v>25.574999999999996</v>
      </c>
      <c r="I61" s="19">
        <f t="shared" ref="I61" si="23">SUM(I52:I60)</f>
        <v>95.875000000000014</v>
      </c>
      <c r="J61" s="19">
        <v>758.6</v>
      </c>
      <c r="K61" s="25"/>
      <c r="L61" s="19">
        <v>96.04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920</v>
      </c>
      <c r="G62" s="32">
        <f t="shared" ref="G62" si="24">G51+G61</f>
        <v>42.654999999999994</v>
      </c>
      <c r="H62" s="32">
        <f t="shared" ref="H62" si="25">H51+H61</f>
        <v>25.574999999999996</v>
      </c>
      <c r="I62" s="32">
        <f t="shared" ref="I62" si="26">I51+I61</f>
        <v>95.875000000000014</v>
      </c>
      <c r="J62" s="32">
        <f t="shared" ref="J62:L62" si="27">J51+J61</f>
        <v>758.6</v>
      </c>
      <c r="K62" s="32"/>
      <c r="L62" s="32">
        <f t="shared" si="27"/>
        <v>96.04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1.91</v>
      </c>
      <c r="H71" s="43">
        <v>4</v>
      </c>
      <c r="I71" s="43">
        <v>6.09</v>
      </c>
      <c r="J71" s="43">
        <v>68.239999999999995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1.57</v>
      </c>
      <c r="H72" s="43">
        <v>3.12</v>
      </c>
      <c r="I72" s="43">
        <v>5.82</v>
      </c>
      <c r="J72" s="43">
        <v>58.47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200</v>
      </c>
      <c r="G73" s="43">
        <v>22.03</v>
      </c>
      <c r="H73" s="43">
        <v>22.11</v>
      </c>
      <c r="I73" s="43">
        <v>37.61</v>
      </c>
      <c r="J73" s="43">
        <v>438.54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180</v>
      </c>
      <c r="G75" s="43">
        <v>0.9</v>
      </c>
      <c r="H75" s="43">
        <v>0.18</v>
      </c>
      <c r="I75" s="43">
        <v>18.18</v>
      </c>
      <c r="J75" s="43">
        <v>82.8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52</v>
      </c>
      <c r="F78" s="43">
        <v>100</v>
      </c>
      <c r="G78" s="43">
        <v>0.8</v>
      </c>
      <c r="H78" s="43">
        <v>0.2</v>
      </c>
      <c r="I78" s="43">
        <v>7.5</v>
      </c>
      <c r="J78" s="43">
        <v>38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2">SUM(G71:G79)</f>
        <v>30.37</v>
      </c>
      <c r="H80" s="19">
        <f t="shared" ref="H80" si="33">SUM(H71:H79)</f>
        <v>30.009999999999998</v>
      </c>
      <c r="I80" s="19">
        <f t="shared" ref="I80" si="34">SUM(I71:I79)</f>
        <v>94.519999999999982</v>
      </c>
      <c r="J80" s="19">
        <f t="shared" ref="J80" si="35">SUM(J71:J79)</f>
        <v>780.05</v>
      </c>
      <c r="K80" s="25"/>
      <c r="L80" s="19">
        <v>96.04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780</v>
      </c>
      <c r="G81" s="32">
        <f t="shared" ref="G81" si="36">G70+G80</f>
        <v>30.37</v>
      </c>
      <c r="H81" s="32">
        <f t="shared" ref="H81" si="37">H70+H80</f>
        <v>30.009999999999998</v>
      </c>
      <c r="I81" s="32">
        <f t="shared" ref="I81" si="38">I70+I80</f>
        <v>94.519999999999982</v>
      </c>
      <c r="J81" s="32">
        <f t="shared" ref="J81:L81" si="39">J70+J80</f>
        <v>780.05</v>
      </c>
      <c r="K81" s="32"/>
      <c r="L81" s="32">
        <f t="shared" si="39"/>
        <v>96.04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3.33</v>
      </c>
      <c r="H90" s="43">
        <v>5.65</v>
      </c>
      <c r="I90" s="43">
        <v>4.1399999999999997</v>
      </c>
      <c r="J90" s="43">
        <v>81.02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3.11</v>
      </c>
      <c r="H91" s="43">
        <v>4.42</v>
      </c>
      <c r="I91" s="43">
        <v>11.94</v>
      </c>
      <c r="J91" s="43">
        <v>100.69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150</v>
      </c>
      <c r="G92" s="43">
        <v>3.28</v>
      </c>
      <c r="H92" s="43">
        <v>3.99</v>
      </c>
      <c r="I92" s="43">
        <v>22.18</v>
      </c>
      <c r="J92" s="43">
        <v>138.19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44</v>
      </c>
      <c r="F93" s="43">
        <v>90</v>
      </c>
      <c r="G93" s="43">
        <v>13.88</v>
      </c>
      <c r="H93" s="43">
        <v>14.9</v>
      </c>
      <c r="I93" s="43">
        <v>3.47</v>
      </c>
      <c r="J93" s="43">
        <v>203.76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180</v>
      </c>
      <c r="G94" s="43">
        <v>0.7</v>
      </c>
      <c r="H94" s="43">
        <v>0.05</v>
      </c>
      <c r="I94" s="43">
        <v>23.1</v>
      </c>
      <c r="J94" s="43">
        <v>96.72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53</v>
      </c>
      <c r="F97" s="43">
        <v>200</v>
      </c>
      <c r="G97" s="43">
        <v>0.8</v>
      </c>
      <c r="H97" s="43">
        <v>0.8</v>
      </c>
      <c r="I97" s="43">
        <v>19.600000000000001</v>
      </c>
      <c r="J97" s="43">
        <v>94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4">SUM(G90:G98)</f>
        <v>28.26</v>
      </c>
      <c r="H99" s="19">
        <f t="shared" ref="H99" si="45">SUM(H90:H98)</f>
        <v>30.21</v>
      </c>
      <c r="I99" s="19">
        <f t="shared" ref="I99" si="46">SUM(I90:I98)</f>
        <v>103.75</v>
      </c>
      <c r="J99" s="19">
        <f t="shared" ref="J99" si="47">SUM(J90:J98)</f>
        <v>808.38</v>
      </c>
      <c r="K99" s="25"/>
      <c r="L99" s="19">
        <v>96.04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920</v>
      </c>
      <c r="G100" s="32">
        <f t="shared" ref="G100" si="48">G89+G99</f>
        <v>28.26</v>
      </c>
      <c r="H100" s="32">
        <f t="shared" ref="H100" si="49">H89+H99</f>
        <v>30.21</v>
      </c>
      <c r="I100" s="32">
        <f t="shared" ref="I100" si="50">I89+I99</f>
        <v>103.75</v>
      </c>
      <c r="J100" s="32">
        <f t="shared" ref="J100:L100" si="51">J89+J99</f>
        <v>808.38</v>
      </c>
      <c r="K100" s="32"/>
      <c r="L100" s="32">
        <f t="shared" si="51"/>
        <v>96.04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0.42</v>
      </c>
      <c r="H109" s="43">
        <v>0.06</v>
      </c>
      <c r="I109" s="43">
        <v>0.114</v>
      </c>
      <c r="J109" s="43">
        <v>5.76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3.01</v>
      </c>
      <c r="H110" s="43">
        <v>2.4300000000000002</v>
      </c>
      <c r="I110" s="43">
        <v>13.95</v>
      </c>
      <c r="J110" s="43">
        <v>89.99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150</v>
      </c>
      <c r="G111" s="43">
        <v>8.49</v>
      </c>
      <c r="H111" s="43">
        <v>6.56</v>
      </c>
      <c r="I111" s="43">
        <v>38.340000000000003</v>
      </c>
      <c r="J111" s="43">
        <v>246.01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70</v>
      </c>
      <c r="F112" s="43">
        <v>90</v>
      </c>
      <c r="G112" s="43">
        <v>11.98</v>
      </c>
      <c r="H112" s="43">
        <v>12.58</v>
      </c>
      <c r="I112" s="43">
        <v>9.1999999999999993</v>
      </c>
      <c r="J112" s="43">
        <v>197.91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180</v>
      </c>
      <c r="G113" s="43">
        <v>0.19</v>
      </c>
      <c r="H113" s="43">
        <v>0.04</v>
      </c>
      <c r="I113" s="43">
        <v>22.3</v>
      </c>
      <c r="J113" s="43">
        <v>87.74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59</v>
      </c>
      <c r="F116" s="43">
        <v>200</v>
      </c>
      <c r="G116" s="43">
        <v>1.1000000000000001</v>
      </c>
      <c r="H116" s="43">
        <v>0.3</v>
      </c>
      <c r="I116" s="43">
        <v>20.2</v>
      </c>
      <c r="J116" s="43">
        <v>89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4">SUM(G109:G117)</f>
        <v>28.35</v>
      </c>
      <c r="H118" s="19">
        <f t="shared" si="54"/>
        <v>22.37</v>
      </c>
      <c r="I118" s="19">
        <f t="shared" si="54"/>
        <v>123.42399999999999</v>
      </c>
      <c r="J118" s="19">
        <f t="shared" si="54"/>
        <v>810.41</v>
      </c>
      <c r="K118" s="25"/>
      <c r="L118" s="19">
        <v>96.04</v>
      </c>
    </row>
    <row r="119" spans="1:12" ht="15.75" customHeight="1" x14ac:dyDescent="0.2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920</v>
      </c>
      <c r="G119" s="32">
        <f t="shared" ref="G119:J119" si="55">G108+G118</f>
        <v>28.35</v>
      </c>
      <c r="H119" s="32">
        <f t="shared" si="55"/>
        <v>22.37</v>
      </c>
      <c r="I119" s="32">
        <f t="shared" si="55"/>
        <v>123.42399999999999</v>
      </c>
      <c r="J119" s="32">
        <f t="shared" si="55"/>
        <v>810.41</v>
      </c>
      <c r="K119" s="32"/>
      <c r="L119" s="32">
        <f t="shared" ref="L119" si="56">L108+L118</f>
        <v>96.04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f t="shared" ref="L127" si="58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0.42</v>
      </c>
      <c r="H128" s="43">
        <v>0.06</v>
      </c>
      <c r="I128" s="43">
        <v>1.1399999999999999</v>
      </c>
      <c r="J128" s="43">
        <v>6.6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4.67</v>
      </c>
      <c r="H129" s="43">
        <v>3.51</v>
      </c>
      <c r="I129" s="43">
        <v>16.809999999999999</v>
      </c>
      <c r="J129" s="43">
        <v>118.22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150</v>
      </c>
      <c r="G130" s="43">
        <v>5.95</v>
      </c>
      <c r="H130" s="43">
        <v>5.05</v>
      </c>
      <c r="I130" s="43">
        <v>32.69</v>
      </c>
      <c r="J130" s="43">
        <v>200.86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90</v>
      </c>
      <c r="G131" s="43">
        <v>9.64</v>
      </c>
      <c r="H131" s="43">
        <v>4.91</v>
      </c>
      <c r="I131" s="43">
        <v>1.53</v>
      </c>
      <c r="J131" s="43">
        <v>89.65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180</v>
      </c>
      <c r="G132" s="43">
        <v>0.4</v>
      </c>
      <c r="H132" s="43">
        <v>0.13</v>
      </c>
      <c r="I132" s="43">
        <v>17.97</v>
      </c>
      <c r="J132" s="43">
        <v>79.45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52</v>
      </c>
      <c r="F135" s="43">
        <v>100</v>
      </c>
      <c r="G135" s="43">
        <v>0.8</v>
      </c>
      <c r="H135" s="43">
        <v>0.2</v>
      </c>
      <c r="I135" s="43">
        <v>7.5</v>
      </c>
      <c r="J135" s="43">
        <v>38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59">SUM(G128:G136)</f>
        <v>25.04</v>
      </c>
      <c r="H137" s="19">
        <f t="shared" si="59"/>
        <v>14.26</v>
      </c>
      <c r="I137" s="19">
        <f t="shared" si="59"/>
        <v>96.960000000000008</v>
      </c>
      <c r="J137" s="19">
        <f t="shared" si="59"/>
        <v>626.78</v>
      </c>
      <c r="K137" s="25"/>
      <c r="L137" s="19">
        <v>96.04</v>
      </c>
    </row>
    <row r="138" spans="1:12" ht="15" x14ac:dyDescent="0.2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820</v>
      </c>
      <c r="G138" s="32">
        <f t="shared" ref="G138" si="60">G127+G137</f>
        <v>25.04</v>
      </c>
      <c r="H138" s="32">
        <f t="shared" ref="H138" si="61">H127+H137</f>
        <v>14.26</v>
      </c>
      <c r="I138" s="32">
        <f t="shared" ref="I138" si="62">I127+I137</f>
        <v>96.960000000000008</v>
      </c>
      <c r="J138" s="32">
        <f t="shared" ref="J138:L138" si="63">J127+J137</f>
        <v>626.78</v>
      </c>
      <c r="K138" s="32"/>
      <c r="L138" s="32">
        <f t="shared" si="63"/>
        <v>96.04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0.92</v>
      </c>
      <c r="H147" s="43">
        <v>2.0499999999999998</v>
      </c>
      <c r="I147" s="43">
        <v>4.62</v>
      </c>
      <c r="J147" s="43">
        <v>41.22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42</v>
      </c>
      <c r="F148" s="43">
        <v>200</v>
      </c>
      <c r="G148" s="43">
        <v>2.02</v>
      </c>
      <c r="H148" s="43">
        <v>1.38</v>
      </c>
      <c r="I148" s="43">
        <v>15.88</v>
      </c>
      <c r="J148" s="43">
        <v>84.7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43</v>
      </c>
      <c r="F149" s="43">
        <v>150</v>
      </c>
      <c r="G149" s="43">
        <v>3.81</v>
      </c>
      <c r="H149" s="43">
        <v>3.08</v>
      </c>
      <c r="I149" s="43">
        <v>40.01</v>
      </c>
      <c r="J149" s="43">
        <v>202.95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90</v>
      </c>
      <c r="G150" s="43">
        <v>13.88</v>
      </c>
      <c r="H150" s="43">
        <v>14.9</v>
      </c>
      <c r="I150" s="43">
        <v>3.47</v>
      </c>
      <c r="J150" s="43">
        <v>203.76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180</v>
      </c>
      <c r="G151" s="43">
        <v>0.7</v>
      </c>
      <c r="H151" s="43">
        <v>0.05</v>
      </c>
      <c r="I151" s="43">
        <v>23.1</v>
      </c>
      <c r="J151" s="43">
        <v>96.72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3">
        <v>7.5</v>
      </c>
      <c r="J154" s="43">
        <v>38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6">SUM(G147:G155)</f>
        <v>25.290000000000003</v>
      </c>
      <c r="H156" s="19">
        <f t="shared" si="66"/>
        <v>22.06</v>
      </c>
      <c r="I156" s="19">
        <f t="shared" si="66"/>
        <v>113.9</v>
      </c>
      <c r="J156" s="19">
        <f t="shared" si="66"/>
        <v>761.35</v>
      </c>
      <c r="K156" s="25"/>
      <c r="L156" s="19">
        <v>96.04</v>
      </c>
    </row>
    <row r="157" spans="1:12" ht="15" x14ac:dyDescent="0.2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820</v>
      </c>
      <c r="G157" s="32">
        <f t="shared" ref="G157" si="67">G146+G156</f>
        <v>25.290000000000003</v>
      </c>
      <c r="H157" s="32">
        <f t="shared" ref="H157" si="68">H146+H156</f>
        <v>22.06</v>
      </c>
      <c r="I157" s="32">
        <f t="shared" ref="I157" si="69">I146+I156</f>
        <v>113.9</v>
      </c>
      <c r="J157" s="32">
        <f t="shared" ref="J157:L157" si="70">J146+J156</f>
        <v>761.35</v>
      </c>
      <c r="K157" s="32"/>
      <c r="L157" s="32">
        <f t="shared" si="70"/>
        <v>96.04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1">SUM(G158:G164)</f>
        <v>0</v>
      </c>
      <c r="H165" s="19">
        <f t="shared" si="71"/>
        <v>0</v>
      </c>
      <c r="I165" s="19">
        <f t="shared" si="71"/>
        <v>0</v>
      </c>
      <c r="J165" s="19">
        <f t="shared" si="71"/>
        <v>0</v>
      </c>
      <c r="K165" s="25"/>
      <c r="L165" s="19">
        <f t="shared" ref="L165" si="72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1.05</v>
      </c>
      <c r="H166" s="43">
        <v>2.2200000000000002</v>
      </c>
      <c r="I166" s="43">
        <v>5.46</v>
      </c>
      <c r="J166" s="43">
        <v>46.99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1.46</v>
      </c>
      <c r="H167" s="43">
        <v>3.09</v>
      </c>
      <c r="I167" s="43">
        <v>7.57</v>
      </c>
      <c r="J167" s="43">
        <v>64.75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50</v>
      </c>
      <c r="F168" s="43">
        <v>150</v>
      </c>
      <c r="G168" s="43">
        <v>5.85</v>
      </c>
      <c r="H168" s="43">
        <v>2.86</v>
      </c>
      <c r="I168" s="43">
        <v>37.4</v>
      </c>
      <c r="J168" s="43">
        <v>198.97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90</v>
      </c>
      <c r="G169" s="43">
        <v>13.64</v>
      </c>
      <c r="H169" s="43">
        <v>12.93</v>
      </c>
      <c r="I169" s="43">
        <v>6.76</v>
      </c>
      <c r="J169" s="43">
        <v>198.28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180</v>
      </c>
      <c r="G170" s="43">
        <v>0.19</v>
      </c>
      <c r="H170" s="43">
        <v>0.04</v>
      </c>
      <c r="I170" s="43">
        <v>22.3</v>
      </c>
      <c r="J170" s="43">
        <v>87.74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53</v>
      </c>
      <c r="F173" s="43">
        <v>200</v>
      </c>
      <c r="G173" s="43">
        <v>0.8</v>
      </c>
      <c r="H173" s="43">
        <v>0.8</v>
      </c>
      <c r="I173" s="43">
        <v>19.600000000000001</v>
      </c>
      <c r="J173" s="43">
        <v>94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73">SUM(G166:G174)</f>
        <v>26.150000000000002</v>
      </c>
      <c r="H175" s="19">
        <f t="shared" si="73"/>
        <v>22.34</v>
      </c>
      <c r="I175" s="19">
        <f t="shared" si="73"/>
        <v>118.41</v>
      </c>
      <c r="J175" s="19">
        <f t="shared" si="73"/>
        <v>784.73</v>
      </c>
      <c r="K175" s="25"/>
      <c r="L175" s="19">
        <v>96.04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920</v>
      </c>
      <c r="G176" s="32">
        <f t="shared" ref="G176" si="74">G165+G175</f>
        <v>26.150000000000002</v>
      </c>
      <c r="H176" s="32">
        <f t="shared" ref="H176" si="75">H165+H175</f>
        <v>22.34</v>
      </c>
      <c r="I176" s="32">
        <f t="shared" ref="I176" si="76">I165+I175</f>
        <v>118.41</v>
      </c>
      <c r="J176" s="32">
        <f t="shared" ref="J176:L176" si="77">J165+J175</f>
        <v>784.73</v>
      </c>
      <c r="K176" s="32"/>
      <c r="L176" s="32">
        <f t="shared" si="77"/>
        <v>96.04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8.02</v>
      </c>
      <c r="H186" s="43">
        <v>4.5999999999999996</v>
      </c>
      <c r="I186" s="43">
        <v>15</v>
      </c>
      <c r="J186" s="43">
        <v>133.81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56</v>
      </c>
      <c r="F187" s="43">
        <v>150</v>
      </c>
      <c r="G187" s="43">
        <v>3.1349999999999998</v>
      </c>
      <c r="H187" s="43">
        <v>10.574999999999999</v>
      </c>
      <c r="I187" s="43">
        <v>21.105</v>
      </c>
      <c r="J187" s="43">
        <v>195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90</v>
      </c>
      <c r="G188" s="43">
        <v>26.18</v>
      </c>
      <c r="H188" s="43">
        <v>9.4499999999999993</v>
      </c>
      <c r="I188" s="43"/>
      <c r="J188" s="43">
        <v>165.94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180</v>
      </c>
      <c r="G189" s="43">
        <v>0.4</v>
      </c>
      <c r="H189" s="43">
        <v>0.13</v>
      </c>
      <c r="I189" s="43">
        <v>17.97</v>
      </c>
      <c r="J189" s="43">
        <v>79.45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59</v>
      </c>
      <c r="F192" s="43">
        <v>200</v>
      </c>
      <c r="G192" s="43">
        <v>1.1000000000000001</v>
      </c>
      <c r="H192" s="43">
        <v>0.3</v>
      </c>
      <c r="I192" s="43">
        <v>20.2</v>
      </c>
      <c r="J192" s="43">
        <v>89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0">SUM(G185:G193)</f>
        <v>42.654999999999994</v>
      </c>
      <c r="H194" s="19">
        <f t="shared" si="80"/>
        <v>25.574999999999996</v>
      </c>
      <c r="I194" s="19">
        <f t="shared" si="80"/>
        <v>95.875000000000014</v>
      </c>
      <c r="J194" s="19">
        <f t="shared" si="80"/>
        <v>771.6</v>
      </c>
      <c r="K194" s="25"/>
      <c r="L194" s="19">
        <v>96.04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920</v>
      </c>
      <c r="G195" s="32">
        <f t="shared" ref="G195" si="81">G184+G194</f>
        <v>42.654999999999994</v>
      </c>
      <c r="H195" s="32">
        <f t="shared" ref="H195" si="82">H184+H194</f>
        <v>25.574999999999996</v>
      </c>
      <c r="I195" s="32">
        <f t="shared" ref="I195" si="83">I184+I194</f>
        <v>95.875000000000014</v>
      </c>
      <c r="J195" s="32">
        <f t="shared" ref="J195:L195" si="84">J184+J194</f>
        <v>771.6</v>
      </c>
      <c r="K195" s="32"/>
      <c r="L195" s="32">
        <f t="shared" si="84"/>
        <v>96.04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5">SUM(G196:G202)</f>
        <v>0</v>
      </c>
      <c r="H203" s="19">
        <f t="shared" si="85"/>
        <v>0</v>
      </c>
      <c r="I203" s="19">
        <f t="shared" si="85"/>
        <v>0</v>
      </c>
      <c r="J203" s="19">
        <f t="shared" si="85"/>
        <v>0</v>
      </c>
      <c r="K203" s="25"/>
      <c r="L203" s="19">
        <f t="shared" ref="L203" si="86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60</v>
      </c>
      <c r="F204" s="43">
        <v>60</v>
      </c>
      <c r="G204" s="43">
        <v>1.91</v>
      </c>
      <c r="H204" s="43">
        <v>4</v>
      </c>
      <c r="I204" s="43">
        <v>6.09</v>
      </c>
      <c r="J204" s="43">
        <v>68.239999999999995</v>
      </c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61</v>
      </c>
      <c r="F205" s="43">
        <v>200</v>
      </c>
      <c r="G205" s="43">
        <v>1.57</v>
      </c>
      <c r="H205" s="43">
        <v>3.12</v>
      </c>
      <c r="I205" s="43">
        <v>5.82</v>
      </c>
      <c r="J205" s="43">
        <v>58.47</v>
      </c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 t="s">
        <v>62</v>
      </c>
      <c r="F206" s="43">
        <v>200</v>
      </c>
      <c r="G206" s="43">
        <v>22.03</v>
      </c>
      <c r="H206" s="43">
        <v>22.11</v>
      </c>
      <c r="I206" s="43">
        <v>37.61</v>
      </c>
      <c r="J206" s="43">
        <v>438.54</v>
      </c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63</v>
      </c>
      <c r="F208" s="43">
        <v>180</v>
      </c>
      <c r="G208" s="43">
        <v>0.9</v>
      </c>
      <c r="H208" s="43">
        <v>0.18</v>
      </c>
      <c r="I208" s="43">
        <v>18.18</v>
      </c>
      <c r="J208" s="43">
        <v>82.8</v>
      </c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 t="s">
        <v>46</v>
      </c>
      <c r="F209" s="43">
        <v>40</v>
      </c>
      <c r="G209" s="43">
        <v>3.16</v>
      </c>
      <c r="H209" s="43">
        <v>0.4</v>
      </c>
      <c r="I209" s="43">
        <v>19.32</v>
      </c>
      <c r="J209" s="43">
        <v>94</v>
      </c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 t="s">
        <v>24</v>
      </c>
      <c r="E211" s="42" t="s">
        <v>52</v>
      </c>
      <c r="F211" s="43">
        <v>100</v>
      </c>
      <c r="G211" s="43">
        <v>0.8</v>
      </c>
      <c r="H211" s="43">
        <v>0.2</v>
      </c>
      <c r="I211" s="43">
        <v>7.5</v>
      </c>
      <c r="J211" s="43">
        <v>38</v>
      </c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87">SUM(G204:G212)</f>
        <v>30.37</v>
      </c>
      <c r="H213" s="19">
        <f t="shared" si="87"/>
        <v>30.009999999999998</v>
      </c>
      <c r="I213" s="19">
        <f t="shared" si="87"/>
        <v>94.519999999999982</v>
      </c>
      <c r="J213" s="19">
        <f t="shared" si="87"/>
        <v>780.05</v>
      </c>
      <c r="K213" s="25"/>
      <c r="L213" s="19">
        <v>96.04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780</v>
      </c>
      <c r="G214" s="32">
        <f t="shared" ref="G214:J214" si="88">G203+G213</f>
        <v>30.37</v>
      </c>
      <c r="H214" s="32">
        <f t="shared" si="88"/>
        <v>30.009999999999998</v>
      </c>
      <c r="I214" s="32">
        <f t="shared" si="88"/>
        <v>94.519999999999982</v>
      </c>
      <c r="J214" s="32">
        <f t="shared" si="88"/>
        <v>780.05</v>
      </c>
      <c r="K214" s="32"/>
      <c r="L214" s="32">
        <f t="shared" ref="L214" si="89">L203+L213</f>
        <v>96.04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0">SUM(G215:G221)</f>
        <v>0</v>
      </c>
      <c r="H222" s="19">
        <f t="shared" si="90"/>
        <v>0</v>
      </c>
      <c r="I222" s="19">
        <f t="shared" si="90"/>
        <v>0</v>
      </c>
      <c r="J222" s="19">
        <f t="shared" si="90"/>
        <v>0</v>
      </c>
      <c r="K222" s="25"/>
      <c r="L222" s="19">
        <f t="shared" ref="L222" si="91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64</v>
      </c>
      <c r="F223" s="43">
        <v>60</v>
      </c>
      <c r="G223" s="43">
        <v>3.33</v>
      </c>
      <c r="H223" s="43">
        <v>5.65</v>
      </c>
      <c r="I223" s="43">
        <v>4.1399999999999997</v>
      </c>
      <c r="J223" s="43">
        <v>81.02</v>
      </c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65</v>
      </c>
      <c r="F224" s="43">
        <v>200</v>
      </c>
      <c r="G224" s="43">
        <v>3.11</v>
      </c>
      <c r="H224" s="43">
        <v>4.42</v>
      </c>
      <c r="I224" s="43">
        <v>11.94</v>
      </c>
      <c r="J224" s="43">
        <v>100.69</v>
      </c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 t="s">
        <v>66</v>
      </c>
      <c r="F225" s="43">
        <v>150</v>
      </c>
      <c r="G225" s="43">
        <v>3.28</v>
      </c>
      <c r="H225" s="43">
        <v>3.99</v>
      </c>
      <c r="I225" s="43">
        <v>22.18</v>
      </c>
      <c r="J225" s="43">
        <v>138.19</v>
      </c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 t="s">
        <v>44</v>
      </c>
      <c r="F226" s="43">
        <v>90</v>
      </c>
      <c r="G226" s="43">
        <v>13.88</v>
      </c>
      <c r="H226" s="43">
        <v>14.9</v>
      </c>
      <c r="I226" s="43">
        <v>3.47</v>
      </c>
      <c r="J226" s="43">
        <v>203.76</v>
      </c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 t="s">
        <v>45</v>
      </c>
      <c r="F227" s="43">
        <v>180</v>
      </c>
      <c r="G227" s="43">
        <v>0.7</v>
      </c>
      <c r="H227" s="43">
        <v>0.05</v>
      </c>
      <c r="I227" s="43">
        <v>23.1</v>
      </c>
      <c r="J227" s="43">
        <v>96.72</v>
      </c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 t="s">
        <v>46</v>
      </c>
      <c r="F228" s="43">
        <v>40</v>
      </c>
      <c r="G228" s="43">
        <v>3.16</v>
      </c>
      <c r="H228" s="43">
        <v>0.4</v>
      </c>
      <c r="I228" s="43">
        <v>19.32</v>
      </c>
      <c r="J228" s="43">
        <v>94</v>
      </c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 t="s">
        <v>24</v>
      </c>
      <c r="E230" s="42" t="s">
        <v>53</v>
      </c>
      <c r="F230" s="43">
        <v>200</v>
      </c>
      <c r="G230" s="43">
        <v>0.8</v>
      </c>
      <c r="H230" s="43">
        <v>0.8</v>
      </c>
      <c r="I230" s="43">
        <v>19.600000000000001</v>
      </c>
      <c r="J230" s="43">
        <v>94</v>
      </c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920</v>
      </c>
      <c r="G232" s="19">
        <f t="shared" ref="G232:J232" si="92">SUM(G223:G231)</f>
        <v>28.26</v>
      </c>
      <c r="H232" s="19">
        <f t="shared" si="92"/>
        <v>30.21</v>
      </c>
      <c r="I232" s="19">
        <f t="shared" si="92"/>
        <v>103.75</v>
      </c>
      <c r="J232" s="19">
        <f t="shared" si="92"/>
        <v>808.38</v>
      </c>
      <c r="K232" s="25"/>
      <c r="L232" s="19">
        <v>96.04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920</v>
      </c>
      <c r="G233" s="32">
        <f t="shared" ref="G233:J233" si="93">G222+G232</f>
        <v>28.26</v>
      </c>
      <c r="H233" s="32">
        <f t="shared" si="93"/>
        <v>30.21</v>
      </c>
      <c r="I233" s="32">
        <f t="shared" si="93"/>
        <v>103.75</v>
      </c>
      <c r="J233" s="32">
        <f t="shared" si="93"/>
        <v>808.38</v>
      </c>
      <c r="K233" s="32"/>
      <c r="L233" s="32">
        <f t="shared" ref="L233" si="94">L222+L232</f>
        <v>96.04</v>
      </c>
    </row>
    <row r="234" spans="1:12" ht="13.9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871.66666666666663</v>
      </c>
      <c r="G234" s="34">
        <f t="shared" ref="G234:L234" si="95">(G24+G43+G62+G81+G100+G119+G138+G157+G176+G195+G214+G233)/(IF(G24=0,0,1)+IF(G43=0,0,1)+IF(G62=0,0,1)+IF(G81=0,0,1)+IF(G100=0,0,1)+IF(G119=0,0,1)+IF(G138=0,0,1)+IF(G157=0,0,1)+IF(G176=0,0,1)+IF(G195=0,0,1)+IF(G214=0,0,1)+IF(G233=0,0,1))</f>
        <v>29.903333333333325</v>
      </c>
      <c r="H234" s="34">
        <f t="shared" si="95"/>
        <v>24.751666666666665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106.10783333333332</v>
      </c>
      <c r="J234" s="34">
        <f t="shared" si="95"/>
        <v>769.70083333333321</v>
      </c>
      <c r="K234" s="34"/>
      <c r="L234" s="34">
        <f t="shared" si="95"/>
        <v>96.039999999999978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2025-02-03T04:15:57Z</dcterms:modified>
</cp:coreProperties>
</file>